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gomolova\Desktop\Проработанные презентации\Новая папка\Новая папка\"/>
    </mc:Choice>
  </mc:AlternateContent>
  <xr:revisionPtr revIDLastSave="0" documentId="13_ncr:1_{787519A3-0848-40E7-8D65-D1B10D25FBB6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Планограмма" sheetId="3" r:id="rId1"/>
    <sheet name="Артикулы (кол-во)" sheetId="2" r:id="rId2"/>
  </sheets>
  <definedNames>
    <definedName name="_xlnm._FilterDatabase" localSheetId="1" hidden="1">'Артикулы (кол-во)'!$A$1:$B$114</definedName>
  </definedNames>
  <calcPr calcId="191029"/>
</workbook>
</file>

<file path=xl/calcChain.xml><?xml version="1.0" encoding="utf-8"?>
<calcChain xmlns="http://schemas.openxmlformats.org/spreadsheetml/2006/main">
  <c r="S13" i="3" l="1"/>
  <c r="S16" i="3"/>
  <c r="S15" i="3"/>
  <c r="S14" i="3"/>
  <c r="S11" i="3"/>
  <c r="S27" i="3"/>
  <c r="S25" i="3"/>
  <c r="S23" i="3"/>
  <c r="S21" i="3"/>
  <c r="S19" i="3"/>
  <c r="S17" i="3"/>
  <c r="S8" i="3"/>
  <c r="S6" i="3"/>
  <c r="S4" i="3"/>
  <c r="S31" i="3"/>
</calcChain>
</file>

<file path=xl/sharedStrings.xml><?xml version="1.0" encoding="utf-8"?>
<sst xmlns="http://schemas.openxmlformats.org/spreadsheetml/2006/main" count="373" uniqueCount="145">
  <si>
    <t>№ п/п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</si>
  <si>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</si>
  <si>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</si>
  <si>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</si>
  <si>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</si>
  <si>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</si>
  <si>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</si>
  <si>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</si>
  <si>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</si>
  <si>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</si>
  <si>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</si>
  <si>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</si>
  <si>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Артикул</t>
  </si>
  <si>
    <t>Крючки, кол-во</t>
  </si>
  <si>
    <t>Итого крючков</t>
  </si>
  <si>
    <t>12.</t>
  </si>
  <si>
    <t>13.</t>
  </si>
  <si>
    <t>14.</t>
  </si>
  <si>
    <t>15.</t>
  </si>
  <si>
    <t>16.</t>
  </si>
  <si>
    <t>92-0415-1</t>
  </si>
  <si>
    <t>92-0419-1</t>
  </si>
  <si>
    <t>92-0401-1</t>
  </si>
  <si>
    <t>92-0402-1</t>
  </si>
  <si>
    <t>91-0665</t>
  </si>
  <si>
    <t>91-0667</t>
  </si>
  <si>
    <t>91-0668</t>
  </si>
  <si>
    <t>92-0301</t>
  </si>
  <si>
    <t>92-0302</t>
  </si>
  <si>
    <t>91-0006</t>
  </si>
  <si>
    <t>91-0011</t>
  </si>
  <si>
    <t>91-0012</t>
  </si>
  <si>
    <t>91-0013</t>
  </si>
  <si>
    <t>91-0017</t>
  </si>
  <si>
    <t>91-0019</t>
  </si>
  <si>
    <t>KR-91-0412</t>
  </si>
  <si>
    <t>91-0207</t>
  </si>
  <si>
    <t>91-0306</t>
  </si>
  <si>
    <t>91-0307</t>
  </si>
  <si>
    <t>91-0308</t>
  </si>
  <si>
    <t>91-0553</t>
  </si>
  <si>
    <t>91-0556</t>
  </si>
  <si>
    <t>91-0558</t>
  </si>
  <si>
    <t>91-0564</t>
  </si>
  <si>
    <t>91-0566</t>
  </si>
  <si>
    <t>91-0570</t>
  </si>
  <si>
    <t>92-0203</t>
  </si>
  <si>
    <t>92-0204</t>
  </si>
  <si>
    <t>92-0001</t>
  </si>
  <si>
    <t>92-0002</t>
  </si>
  <si>
    <t>92-0018</t>
  </si>
  <si>
    <t>91-0525</t>
  </si>
  <si>
    <t>92-0211</t>
  </si>
  <si>
    <t>92-0235</t>
  </si>
  <si>
    <t>90-0912</t>
  </si>
  <si>
    <t>90-0913</t>
  </si>
  <si>
    <t>25</t>
  </si>
  <si>
    <t>90-0012</t>
  </si>
  <si>
    <t>90-0014</t>
  </si>
  <si>
    <t>92-0500</t>
  </si>
  <si>
    <t>90-0111</t>
  </si>
  <si>
    <t>90-0101</t>
  </si>
  <si>
    <t>90-0943</t>
  </si>
  <si>
    <t>91-1144</t>
  </si>
  <si>
    <t>91-1147</t>
  </si>
  <si>
    <t>92-0551</t>
  </si>
  <si>
    <t>12-7303</t>
  </si>
  <si>
    <t>12-7301</t>
  </si>
  <si>
    <t>12-7202</t>
  </si>
  <si>
    <t>12-4841</t>
  </si>
  <si>
    <t>11-0950</t>
  </si>
  <si>
    <t>92-0251</t>
  </si>
  <si>
    <t>12-4832</t>
  </si>
  <si>
    <t>1</t>
  </si>
  <si>
    <t>92-0303</t>
  </si>
  <si>
    <t>92-0304</t>
  </si>
  <si>
    <t>92-0305</t>
  </si>
  <si>
    <t>92-0306</t>
  </si>
  <si>
    <t>92-0307</t>
  </si>
  <si>
    <t>92-0308</t>
  </si>
  <si>
    <t>91-0304</t>
  </si>
  <si>
    <t>91-0305</t>
  </si>
  <si>
    <t>91-0663</t>
  </si>
  <si>
    <t>91-0664</t>
  </si>
  <si>
    <t>91-0666</t>
  </si>
  <si>
    <t>91-0672</t>
  </si>
  <si>
    <t>91-0674</t>
  </si>
  <si>
    <t>91-0679</t>
  </si>
  <si>
    <t>91-0761</t>
  </si>
  <si>
    <t>12-6803</t>
  </si>
  <si>
    <t>12-6804</t>
  </si>
  <si>
    <t>12-6805</t>
  </si>
  <si>
    <t>12-6806</t>
  </si>
  <si>
    <t>12-6807</t>
  </si>
  <si>
    <t>91-0750</t>
  </si>
  <si>
    <t>92-0003</t>
  </si>
  <si>
    <t>91-0005</t>
  </si>
  <si>
    <t>91-0040</t>
  </si>
  <si>
    <t>91-0062</t>
  </si>
  <si>
    <t>91-0018</t>
  </si>
  <si>
    <t>91-0020</t>
  </si>
  <si>
    <t>91-0034</t>
  </si>
  <si>
    <t>91-0422</t>
  </si>
  <si>
    <t>91-0421</t>
  </si>
  <si>
    <t>91-0203</t>
  </si>
  <si>
    <t>91-0212</t>
  </si>
  <si>
    <t>91-0551</t>
  </si>
  <si>
    <t>91-0554</t>
  </si>
  <si>
    <t>91-0574</t>
  </si>
  <si>
    <t>92-0411</t>
  </si>
  <si>
    <t>92-0432</t>
  </si>
  <si>
    <t>92-0404-1</t>
  </si>
  <si>
    <t>92-0416</t>
  </si>
  <si>
    <t>92-0206</t>
  </si>
  <si>
    <t>92-0207</t>
  </si>
  <si>
    <t>92-0501</t>
  </si>
  <si>
    <t>12-6603</t>
  </si>
  <si>
    <t>12-6312</t>
  </si>
  <si>
    <t>12-6212</t>
  </si>
  <si>
    <t>92-0202</t>
  </si>
  <si>
    <t>90-0902</t>
  </si>
  <si>
    <t>90-0923</t>
  </si>
  <si>
    <t>90-0932</t>
  </si>
  <si>
    <t>90-0110</t>
  </si>
  <si>
    <t>90-0105</t>
  </si>
  <si>
    <t>90-0013</t>
  </si>
  <si>
    <t>90-0016</t>
  </si>
  <si>
    <t>91-1145</t>
  </si>
  <si>
    <t>91-1146</t>
  </si>
  <si>
    <t>91-1180</t>
  </si>
  <si>
    <t>92-0550</t>
  </si>
  <si>
    <t>92-0561</t>
  </si>
  <si>
    <t>12-7201</t>
  </si>
  <si>
    <t>11-0951</t>
  </si>
  <si>
    <t>2 шт</t>
  </si>
  <si>
    <t>3 шт</t>
  </si>
  <si>
    <t>5 шт</t>
  </si>
  <si>
    <t>4 шт</t>
  </si>
  <si>
    <t>10 шт</t>
  </si>
  <si>
    <t>ПОЛКА</t>
  </si>
  <si>
    <t>20 шт</t>
  </si>
  <si>
    <t>25 шт</t>
  </si>
  <si>
    <t>Кол-во на стенде</t>
  </si>
  <si>
    <t>Тип Крючка: крючок для перфорации одинарный</t>
  </si>
  <si>
    <t>2. Планограмма. Оснастка для электроинструмента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</si>
</sst>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3F3F3F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7">
    <xf numFmtId="0" fontId="0" fillId="0" borderId="0"/>
    <xf numFmtId="0" fontId="4" fillId="2" borderId="16" applyNumberFormat="0" applyAlignment="0" applyProtection="0"/>
    <xf numFmtId="0" fontId="1" fillId="0" borderId="0"/>
    <xf numFmtId="0" fontId="2" fillId="0" borderId="0"/>
    <xf numFmtId="0" fontId="3" fillId="0" borderId="0"/>
    <xf numFmtId="0" fontId="2" fillId="0" borderId="0"/>
    <xf numFmtId="0" fontId="2" fillId="0" borderId="0"/>
  </cellStyleXfs>
  <cellXfs count="8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Alignment="1">
      <alignment vertical="center"/>
    </xf>
    <xf numFmtId="0" fontId="6" fillId="3" borderId="1" xfId="1" applyFont="1" applyFill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vertical="center" wrapText="1"/>
    </xf>
    <xf numFmtId="3" fontId="7" fillId="5" borderId="3" xfId="0" applyNumberFormat="1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/>
    </xf>
    <xf numFmtId="49" fontId="7" fillId="4" borderId="0" xfId="0" applyNumberFormat="1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/>
    </xf>
    <xf numFmtId="0" fontId="7" fillId="4" borderId="1" xfId="0" applyNumberFormat="1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center" vertical="center"/>
    </xf>
    <xf numFmtId="49" fontId="7" fillId="5" borderId="2" xfId="0" applyNumberFormat="1" applyFont="1" applyFill="1" applyBorder="1" applyAlignment="1">
      <alignment horizontal="center" vertical="center"/>
    </xf>
    <xf numFmtId="0" fontId="7" fillId="4" borderId="2" xfId="0" applyNumberFormat="1" applyFont="1" applyFill="1" applyBorder="1" applyAlignment="1">
      <alignment horizontal="center" vertical="center"/>
    </xf>
    <xf numFmtId="49" fontId="7" fillId="5" borderId="5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49" fontId="7" fillId="4" borderId="7" xfId="0" applyNumberFormat="1" applyFont="1" applyFill="1" applyBorder="1" applyAlignment="1">
      <alignment horizontal="center" vertical="center"/>
    </xf>
    <xf numFmtId="49" fontId="7" fillId="4" borderId="9" xfId="0" applyNumberFormat="1" applyFont="1" applyFill="1" applyBorder="1" applyAlignment="1">
      <alignment horizontal="center" vertical="center"/>
    </xf>
    <xf numFmtId="49" fontId="7" fillId="4" borderId="8" xfId="0" applyNumberFormat="1" applyFont="1" applyFill="1" applyBorder="1" applyAlignment="1">
      <alignment horizontal="center" vertical="center"/>
    </xf>
    <xf numFmtId="49" fontId="7" fillId="4" borderId="10" xfId="0" applyNumberFormat="1" applyFont="1" applyFill="1" applyBorder="1" applyAlignment="1">
      <alignment horizontal="center" vertical="center"/>
    </xf>
    <xf numFmtId="49" fontId="11" fillId="8" borderId="7" xfId="0" applyNumberFormat="1" applyFont="1" applyFill="1" applyBorder="1" applyAlignment="1">
      <alignment horizontal="center" vertical="center"/>
    </xf>
    <xf numFmtId="49" fontId="11" fillId="8" borderId="13" xfId="0" applyNumberFormat="1" applyFont="1" applyFill="1" applyBorder="1" applyAlignment="1">
      <alignment horizontal="center" vertical="center"/>
    </xf>
    <xf numFmtId="49" fontId="11" fillId="8" borderId="9" xfId="0" applyNumberFormat="1" applyFont="1" applyFill="1" applyBorder="1" applyAlignment="1">
      <alignment horizontal="center" vertical="center"/>
    </xf>
    <xf numFmtId="49" fontId="11" fillId="8" borderId="8" xfId="0" applyNumberFormat="1" applyFont="1" applyFill="1" applyBorder="1" applyAlignment="1">
      <alignment horizontal="center" vertical="center"/>
    </xf>
    <xf numFmtId="49" fontId="11" fillId="8" borderId="14" xfId="0" applyNumberFormat="1" applyFont="1" applyFill="1" applyBorder="1" applyAlignment="1">
      <alignment horizontal="center" vertical="center"/>
    </xf>
    <xf numFmtId="49" fontId="11" fillId="8" borderId="10" xfId="0" applyNumberFormat="1" applyFont="1" applyFill="1" applyBorder="1" applyAlignment="1">
      <alignment horizontal="center" vertical="center"/>
    </xf>
    <xf numFmtId="49" fontId="7" fillId="5" borderId="2" xfId="0" applyNumberFormat="1" applyFont="1" applyFill="1" applyBorder="1" applyAlignment="1">
      <alignment horizontal="center" vertical="center"/>
    </xf>
    <xf numFmtId="49" fontId="7" fillId="5" borderId="3" xfId="0" applyNumberFormat="1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center" vertical="center"/>
    </xf>
    <xf numFmtId="49" fontId="7" fillId="4" borderId="3" xfId="0" applyNumberFormat="1" applyFont="1" applyFill="1" applyBorder="1" applyAlignment="1">
      <alignment horizontal="center" vertical="center"/>
    </xf>
    <xf numFmtId="49" fontId="7" fillId="5" borderId="5" xfId="0" applyNumberFormat="1" applyFont="1" applyFill="1" applyBorder="1" applyAlignment="1" applyProtection="1">
      <alignment horizontal="center" vertical="center"/>
    </xf>
    <xf numFmtId="49" fontId="7" fillId="5" borderId="4" xfId="0" applyNumberFormat="1" applyFont="1" applyFill="1" applyBorder="1" applyAlignment="1" applyProtection="1">
      <alignment horizontal="center" vertical="center"/>
    </xf>
    <xf numFmtId="49" fontId="7" fillId="5" borderId="6" xfId="0" applyNumberFormat="1" applyFont="1" applyFill="1" applyBorder="1" applyAlignment="1" applyProtection="1">
      <alignment horizontal="center" vertical="center"/>
    </xf>
    <xf numFmtId="49" fontId="7" fillId="4" borderId="15" xfId="0" applyNumberFormat="1" applyFont="1" applyFill="1" applyBorder="1" applyAlignment="1">
      <alignment horizontal="center" vertical="center"/>
    </xf>
    <xf numFmtId="49" fontId="7" fillId="5" borderId="2" xfId="0" applyNumberFormat="1" applyFont="1" applyFill="1" applyBorder="1" applyAlignment="1" applyProtection="1">
      <alignment horizontal="center" vertical="center"/>
    </xf>
    <xf numFmtId="49" fontId="7" fillId="5" borderId="15" xfId="0" applyNumberFormat="1" applyFont="1" applyFill="1" applyBorder="1" applyAlignment="1" applyProtection="1">
      <alignment horizontal="center" vertical="center"/>
    </xf>
    <xf numFmtId="49" fontId="7" fillId="5" borderId="3" xfId="0" applyNumberFormat="1" applyFont="1" applyFill="1" applyBorder="1" applyAlignment="1" applyProtection="1">
      <alignment horizontal="center" vertical="center"/>
    </xf>
    <xf numFmtId="49" fontId="7" fillId="5" borderId="7" xfId="0" applyNumberFormat="1" applyFont="1" applyFill="1" applyBorder="1" applyAlignment="1" applyProtection="1">
      <alignment horizontal="center" vertical="center"/>
    </xf>
    <xf numFmtId="49" fontId="7" fillId="5" borderId="13" xfId="0" applyNumberFormat="1" applyFont="1" applyFill="1" applyBorder="1" applyAlignment="1" applyProtection="1">
      <alignment horizontal="center" vertical="center"/>
    </xf>
    <xf numFmtId="49" fontId="7" fillId="5" borderId="9" xfId="0" applyNumberFormat="1" applyFont="1" applyFill="1" applyBorder="1" applyAlignment="1" applyProtection="1">
      <alignment horizontal="center" vertical="center"/>
    </xf>
    <xf numFmtId="49" fontId="7" fillId="5" borderId="11" xfId="0" applyNumberFormat="1" applyFont="1" applyFill="1" applyBorder="1" applyAlignment="1" applyProtection="1">
      <alignment horizontal="center" vertical="center"/>
    </xf>
    <xf numFmtId="49" fontId="7" fillId="5" borderId="0" xfId="0" applyNumberFormat="1" applyFont="1" applyFill="1" applyBorder="1" applyAlignment="1" applyProtection="1">
      <alignment horizontal="center" vertical="center"/>
    </xf>
    <xf numFmtId="49" fontId="7" fillId="5" borderId="12" xfId="0" applyNumberFormat="1" applyFont="1" applyFill="1" applyBorder="1" applyAlignment="1" applyProtection="1">
      <alignment horizontal="center" vertical="center"/>
    </xf>
    <xf numFmtId="49" fontId="7" fillId="5" borderId="8" xfId="0" applyNumberFormat="1" applyFont="1" applyFill="1" applyBorder="1" applyAlignment="1" applyProtection="1">
      <alignment horizontal="center" vertical="center"/>
    </xf>
    <xf numFmtId="49" fontId="7" fillId="5" borderId="14" xfId="0" applyNumberFormat="1" applyFont="1" applyFill="1" applyBorder="1" applyAlignment="1" applyProtection="1">
      <alignment horizontal="center" vertical="center"/>
    </xf>
    <xf numFmtId="49" fontId="7" fillId="5" borderId="10" xfId="0" applyNumberFormat="1" applyFont="1" applyFill="1" applyBorder="1" applyAlignment="1" applyProtection="1">
      <alignment horizontal="center" vertical="center"/>
    </xf>
    <xf numFmtId="0" fontId="6" fillId="3" borderId="7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/>
    </xf>
    <xf numFmtId="0" fontId="7" fillId="4" borderId="7" xfId="0" applyNumberFormat="1" applyFont="1" applyFill="1" applyBorder="1" applyAlignment="1">
      <alignment horizontal="center" vertical="center"/>
    </xf>
    <xf numFmtId="0" fontId="7" fillId="4" borderId="9" xfId="0" applyNumberFormat="1" applyFont="1" applyFill="1" applyBorder="1" applyAlignment="1">
      <alignment horizontal="center" vertical="center"/>
    </xf>
    <xf numFmtId="0" fontId="7" fillId="4" borderId="11" xfId="0" applyNumberFormat="1" applyFont="1" applyFill="1" applyBorder="1" applyAlignment="1">
      <alignment horizontal="center" vertical="center"/>
    </xf>
    <xf numFmtId="0" fontId="7" fillId="4" borderId="12" xfId="0" applyNumberFormat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49" fontId="7" fillId="5" borderId="5" xfId="0" applyNumberFormat="1" applyFont="1" applyFill="1" applyBorder="1" applyAlignment="1">
      <alignment horizontal="center" vertical="center"/>
    </xf>
    <xf numFmtId="49" fontId="7" fillId="5" borderId="4" xfId="0" applyNumberFormat="1" applyFont="1" applyFill="1" applyBorder="1" applyAlignment="1">
      <alignment horizontal="center" vertical="center"/>
    </xf>
    <xf numFmtId="49" fontId="7" fillId="5" borderId="6" xfId="0" applyNumberFormat="1" applyFont="1" applyFill="1" applyBorder="1" applyAlignment="1">
      <alignment horizontal="center" vertical="center"/>
    </xf>
    <xf numFmtId="49" fontId="7" fillId="5" borderId="7" xfId="0" applyNumberFormat="1" applyFont="1" applyFill="1" applyBorder="1" applyAlignment="1">
      <alignment horizontal="center" vertical="center"/>
    </xf>
    <xf numFmtId="49" fontId="7" fillId="5" borderId="9" xfId="0" applyNumberFormat="1" applyFont="1" applyFill="1" applyBorder="1" applyAlignment="1">
      <alignment horizontal="center" vertical="center"/>
    </xf>
    <xf numFmtId="49" fontId="7" fillId="5" borderId="11" xfId="0" applyNumberFormat="1" applyFont="1" applyFill="1" applyBorder="1" applyAlignment="1">
      <alignment horizontal="center" vertical="center"/>
    </xf>
    <xf numFmtId="49" fontId="7" fillId="5" borderId="12" xfId="0" applyNumberFormat="1" applyFont="1" applyFill="1" applyBorder="1" applyAlignment="1">
      <alignment horizontal="center" vertical="center"/>
    </xf>
    <xf numFmtId="49" fontId="7" fillId="5" borderId="8" xfId="0" applyNumberFormat="1" applyFont="1" applyFill="1" applyBorder="1" applyAlignment="1">
      <alignment horizontal="center" vertical="center"/>
    </xf>
    <xf numFmtId="49" fontId="7" fillId="5" borderId="10" xfId="0" applyNumberFormat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 wrapText="1"/>
    </xf>
    <xf numFmtId="0" fontId="11" fillId="0" borderId="2" xfId="0" applyFont="1" applyBorder="1" applyAlignment="1">
      <alignment horizontal="right" vertical="center" wrapText="1"/>
    </xf>
    <xf numFmtId="0" fontId="5" fillId="6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 wrapText="1"/>
    </xf>
  </cellXfs>
  <cellStyles count="7">
    <cellStyle name="Вывод" xfId="1" builtinId="21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 3" xfId="4" xr:uid="{00000000-0005-0000-0000-000004000000}"/>
    <cellStyle name="Обычный 4" xfId="5" xr:uid="{00000000-0005-0000-0000-000005000000}"/>
    <cellStyle name="Обычный 5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</xdr:colOff>
      <xdr:row>0</xdr:row>
      <xdr:rowOff>0</xdr:rowOff>
    </xdr:from>
    <xdr:to>
      <xdr:col>26</xdr:col>
      <xdr:colOff>0</xdr:colOff>
      <xdr:row>31</xdr:row>
      <xdr:rowOff>15240</xdr:rowOff>
    </xdr:to>
    <xdr:pic>
      <xdr:nvPicPr>
        <xdr:cNvPr id="8219" name="Рисунок 1">
          <a:extLst>
            <a:ext uri="{FF2B5EF4-FFF2-40B4-BE49-F238E27FC236}">
              <a16:creationId xmlns:a16="http://schemas.microsoft.com/office/drawing/2014/main" id="{CA49995C-8DBB-4611-9516-A6AE4C7E5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2440" y="60960"/>
          <a:ext cx="4335780" cy="79400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4"/>
  <sheetViews>
    <sheetView tabSelected="1" zoomScale="80" zoomScaleNormal="80" workbookViewId="0">
      <selection sqref="A1:XFD1"/>
    </sheetView>
  </sheetViews>
  <sheetFormatPr defaultColWidth="0" defaultRowHeight="14.4" zeroHeight="1" x14ac:dyDescent="0.3"/>
  <cols>
    <col min="1" max="1" width="4.109375" style="1" customWidth="1"/>
    <col min="2" max="12" width="10.33203125" style="3" customWidth="1"/>
    <col min="13" max="17" width="8.44140625" style="3" customWidth="1"/>
    <col min="18" max="18" width="3.88671875" style="3" customWidth="1"/>
    <col min="19" max="26" width="9.109375" style="3" customWidth="1"/>
    <col min="27" max="27" width="9.109375" style="3" hidden="1" customWidth="1"/>
    <col min="28" max="32" width="0" style="3" hidden="1" customWidth="1"/>
    <col min="33" max="16384" width="9.109375" style="3" hidden="1"/>
  </cols>
  <sheetData>
    <row r="1" spans="1:19" ht="27" customHeight="1" x14ac:dyDescent="0.3">
      <c r="A1" s="84" t="s">
        <v>144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19" ht="18" customHeight="1" x14ac:dyDescent="0.3">
      <c r="A2" s="85" t="s">
        <v>143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</row>
    <row r="3" spans="1:19" ht="24" x14ac:dyDescent="0.3">
      <c r="A3" s="4" t="s">
        <v>0</v>
      </c>
      <c r="B3" s="4" t="s">
        <v>1</v>
      </c>
      <c r="C3" s="5" t="s">
        <v>2</v>
      </c>
      <c r="D3" s="4" t="s">
        <v>3</v>
      </c>
      <c r="E3" s="4" t="s">
        <v>4</v>
      </c>
      <c r="F3" s="6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  <c r="L3" s="4" t="s">
        <v>11</v>
      </c>
      <c r="M3" s="4" t="s">
        <v>15</v>
      </c>
      <c r="N3" s="5" t="s">
        <v>16</v>
      </c>
      <c r="O3" s="5" t="s">
        <v>17</v>
      </c>
      <c r="P3" s="5" t="s">
        <v>18</v>
      </c>
      <c r="Q3" s="4" t="s">
        <v>19</v>
      </c>
      <c r="R3" s="80"/>
      <c r="S3" s="4" t="s">
        <v>13</v>
      </c>
    </row>
    <row r="4" spans="1:19" ht="20.100000000000001" customHeight="1" x14ac:dyDescent="0.3">
      <c r="A4" s="80" t="s">
        <v>1</v>
      </c>
      <c r="B4" s="17" t="s">
        <v>27</v>
      </c>
      <c r="C4" s="17" t="s">
        <v>28</v>
      </c>
      <c r="D4" s="17" t="s">
        <v>74</v>
      </c>
      <c r="E4" s="17" t="s">
        <v>75</v>
      </c>
      <c r="F4" s="17" t="s">
        <v>76</v>
      </c>
      <c r="G4" s="17" t="s">
        <v>77</v>
      </c>
      <c r="H4" s="21" t="s">
        <v>78</v>
      </c>
      <c r="I4" s="21" t="s">
        <v>79</v>
      </c>
      <c r="J4" s="17" t="s">
        <v>80</v>
      </c>
      <c r="K4" s="17" t="s">
        <v>81</v>
      </c>
      <c r="L4" s="17" t="s">
        <v>37</v>
      </c>
      <c r="M4" s="17" t="s">
        <v>38</v>
      </c>
      <c r="N4" s="17" t="s">
        <v>39</v>
      </c>
      <c r="O4" s="32"/>
      <c r="P4" s="33"/>
      <c r="Q4" s="14"/>
      <c r="R4" s="80"/>
      <c r="S4" s="10">
        <f>COUNTA(B4:Q4)</f>
        <v>13</v>
      </c>
    </row>
    <row r="5" spans="1:19" ht="20.100000000000001" customHeight="1" x14ac:dyDescent="0.3">
      <c r="A5" s="80"/>
      <c r="B5" s="18" t="s">
        <v>136</v>
      </c>
      <c r="C5" s="18" t="s">
        <v>136</v>
      </c>
      <c r="D5" s="18" t="s">
        <v>136</v>
      </c>
      <c r="E5" s="18" t="s">
        <v>136</v>
      </c>
      <c r="F5" s="18" t="s">
        <v>136</v>
      </c>
      <c r="G5" s="18" t="s">
        <v>136</v>
      </c>
      <c r="H5" s="20" t="s">
        <v>136</v>
      </c>
      <c r="I5" s="20" t="s">
        <v>136</v>
      </c>
      <c r="J5" s="19" t="s">
        <v>138</v>
      </c>
      <c r="K5" s="19" t="s">
        <v>138</v>
      </c>
      <c r="L5" s="19" t="s">
        <v>138</v>
      </c>
      <c r="M5" s="19" t="s">
        <v>138</v>
      </c>
      <c r="N5" s="19" t="s">
        <v>138</v>
      </c>
      <c r="O5" s="34"/>
      <c r="P5" s="35"/>
      <c r="Q5" s="14"/>
      <c r="R5" s="80"/>
      <c r="S5" s="8"/>
    </row>
    <row r="6" spans="1:19" ht="20.100000000000001" customHeight="1" x14ac:dyDescent="0.3">
      <c r="A6" s="80" t="s">
        <v>2</v>
      </c>
      <c r="B6" s="17" t="s">
        <v>82</v>
      </c>
      <c r="C6" s="17" t="s">
        <v>83</v>
      </c>
      <c r="D6" s="17" t="s">
        <v>24</v>
      </c>
      <c r="E6" s="17" t="s">
        <v>84</v>
      </c>
      <c r="F6" s="17" t="s">
        <v>25</v>
      </c>
      <c r="G6" s="17" t="s">
        <v>26</v>
      </c>
      <c r="H6" s="17" t="s">
        <v>85</v>
      </c>
      <c r="I6" s="17" t="s">
        <v>86</v>
      </c>
      <c r="J6" s="17" t="s">
        <v>87</v>
      </c>
      <c r="K6" s="23" t="s">
        <v>88</v>
      </c>
      <c r="L6" s="17" t="s">
        <v>89</v>
      </c>
      <c r="M6" s="17" t="s">
        <v>90</v>
      </c>
      <c r="N6" s="17" t="s">
        <v>91</v>
      </c>
      <c r="O6" s="17" t="s">
        <v>92</v>
      </c>
      <c r="P6" s="17" t="s">
        <v>93</v>
      </c>
      <c r="Q6" s="14"/>
      <c r="R6" s="80"/>
      <c r="S6" s="10">
        <f>COUNTA(B6:Q6)</f>
        <v>15</v>
      </c>
    </row>
    <row r="7" spans="1:19" ht="20.100000000000001" customHeight="1" x14ac:dyDescent="0.3">
      <c r="A7" s="80"/>
      <c r="B7" s="18" t="s">
        <v>136</v>
      </c>
      <c r="C7" s="18" t="s">
        <v>136</v>
      </c>
      <c r="D7" s="18" t="s">
        <v>136</v>
      </c>
      <c r="E7" s="18" t="s">
        <v>136</v>
      </c>
      <c r="F7" s="18" t="s">
        <v>136</v>
      </c>
      <c r="G7" s="18" t="s">
        <v>136</v>
      </c>
      <c r="H7" s="18" t="s">
        <v>135</v>
      </c>
      <c r="I7" s="18" t="s">
        <v>135</v>
      </c>
      <c r="J7" s="19" t="s">
        <v>135</v>
      </c>
      <c r="K7" s="19" t="s">
        <v>135</v>
      </c>
      <c r="L7" s="18" t="s">
        <v>138</v>
      </c>
      <c r="M7" s="18" t="s">
        <v>138</v>
      </c>
      <c r="N7" s="18" t="s">
        <v>136</v>
      </c>
      <c r="O7" s="18" t="s">
        <v>136</v>
      </c>
      <c r="P7" s="18" t="s">
        <v>136</v>
      </c>
      <c r="Q7" s="14"/>
      <c r="R7" s="80"/>
      <c r="S7" s="8"/>
    </row>
    <row r="8" spans="1:19" ht="20.100000000000001" customHeight="1" x14ac:dyDescent="0.3">
      <c r="A8" s="80" t="s">
        <v>3</v>
      </c>
      <c r="B8" s="71" t="s">
        <v>106</v>
      </c>
      <c r="C8" s="71" t="s">
        <v>40</v>
      </c>
      <c r="D8" s="71" t="s">
        <v>107</v>
      </c>
      <c r="E8" s="74" t="s">
        <v>41</v>
      </c>
      <c r="F8" s="75"/>
      <c r="G8" s="74" t="s">
        <v>42</v>
      </c>
      <c r="H8" s="75"/>
      <c r="I8" s="71" t="s">
        <v>20</v>
      </c>
      <c r="J8" s="71" t="s">
        <v>21</v>
      </c>
      <c r="K8" s="65"/>
      <c r="L8" s="66"/>
      <c r="M8" s="21" t="s">
        <v>94</v>
      </c>
      <c r="N8" s="17" t="s">
        <v>48</v>
      </c>
      <c r="O8" s="17" t="s">
        <v>49</v>
      </c>
      <c r="P8" s="17" t="s">
        <v>95</v>
      </c>
      <c r="Q8" s="71" t="s">
        <v>98</v>
      </c>
      <c r="R8" s="80"/>
      <c r="S8" s="10">
        <f>COUNTA(B8:Q8)</f>
        <v>12</v>
      </c>
    </row>
    <row r="9" spans="1:19" ht="20.100000000000001" customHeight="1" x14ac:dyDescent="0.3">
      <c r="A9" s="80"/>
      <c r="B9" s="73"/>
      <c r="C9" s="73"/>
      <c r="D9" s="73"/>
      <c r="E9" s="78"/>
      <c r="F9" s="79"/>
      <c r="G9" s="78"/>
      <c r="H9" s="79"/>
      <c r="I9" s="73"/>
      <c r="J9" s="73"/>
      <c r="K9" s="67"/>
      <c r="L9" s="68"/>
      <c r="M9" s="22" t="s">
        <v>135</v>
      </c>
      <c r="N9" s="18" t="s">
        <v>136</v>
      </c>
      <c r="O9" s="18" t="s">
        <v>136</v>
      </c>
      <c r="P9" s="18" t="s">
        <v>136</v>
      </c>
      <c r="Q9" s="72"/>
      <c r="R9" s="80"/>
      <c r="S9" s="8"/>
    </row>
    <row r="10" spans="1:19" ht="20.100000000000001" customHeight="1" x14ac:dyDescent="0.3">
      <c r="A10" s="16"/>
      <c r="B10" s="18" t="s">
        <v>138</v>
      </c>
      <c r="C10" s="18" t="s">
        <v>138</v>
      </c>
      <c r="D10" s="18" t="s">
        <v>138</v>
      </c>
      <c r="E10" s="44" t="s">
        <v>138</v>
      </c>
      <c r="F10" s="45"/>
      <c r="G10" s="44" t="s">
        <v>138</v>
      </c>
      <c r="H10" s="45"/>
      <c r="I10" s="18" t="s">
        <v>140</v>
      </c>
      <c r="J10" s="18" t="s">
        <v>138</v>
      </c>
      <c r="K10" s="67"/>
      <c r="L10" s="68"/>
      <c r="M10" s="22"/>
      <c r="N10" s="18"/>
      <c r="O10" s="18"/>
      <c r="P10" s="18"/>
      <c r="Q10" s="72"/>
      <c r="R10" s="80"/>
      <c r="S10" s="8"/>
    </row>
    <row r="11" spans="1:19" ht="20.100000000000001" customHeight="1" x14ac:dyDescent="0.3">
      <c r="A11" s="80" t="s">
        <v>4</v>
      </c>
      <c r="B11" s="71" t="s">
        <v>51</v>
      </c>
      <c r="C11" s="71" t="s">
        <v>43</v>
      </c>
      <c r="D11" s="71" t="s">
        <v>44</v>
      </c>
      <c r="E11" s="74" t="s">
        <v>45</v>
      </c>
      <c r="F11" s="75"/>
      <c r="G11" s="74" t="s">
        <v>108</v>
      </c>
      <c r="H11" s="75"/>
      <c r="I11" s="71" t="s">
        <v>109</v>
      </c>
      <c r="J11" s="17" t="s">
        <v>110</v>
      </c>
      <c r="K11" s="17" t="s">
        <v>111</v>
      </c>
      <c r="L11" s="17" t="s">
        <v>29</v>
      </c>
      <c r="M11" s="17" t="s">
        <v>30</v>
      </c>
      <c r="N11" s="17" t="s">
        <v>31</v>
      </c>
      <c r="O11" s="17" t="s">
        <v>32</v>
      </c>
      <c r="P11" s="17" t="s">
        <v>97</v>
      </c>
      <c r="Q11" s="73"/>
      <c r="R11" s="80"/>
      <c r="S11" s="10">
        <f>COUNTA(B11:Q11)</f>
        <v>13</v>
      </c>
    </row>
    <row r="12" spans="1:19" ht="20.100000000000001" customHeight="1" x14ac:dyDescent="0.3">
      <c r="A12" s="80"/>
      <c r="B12" s="72"/>
      <c r="C12" s="72"/>
      <c r="D12" s="72"/>
      <c r="E12" s="76"/>
      <c r="F12" s="77"/>
      <c r="G12" s="76"/>
      <c r="H12" s="77"/>
      <c r="I12" s="73"/>
      <c r="J12" s="18" t="s">
        <v>138</v>
      </c>
      <c r="K12" s="18" t="s">
        <v>136</v>
      </c>
      <c r="L12" s="18" t="s">
        <v>138</v>
      </c>
      <c r="M12" s="18" t="s">
        <v>138</v>
      </c>
      <c r="N12" s="18" t="s">
        <v>136</v>
      </c>
      <c r="O12" s="18" t="s">
        <v>136</v>
      </c>
      <c r="P12" s="18" t="s">
        <v>135</v>
      </c>
      <c r="Q12" s="20" t="s">
        <v>135</v>
      </c>
      <c r="R12" s="80"/>
      <c r="S12" s="8"/>
    </row>
    <row r="13" spans="1:19" ht="20.100000000000001" customHeight="1" x14ac:dyDescent="0.3">
      <c r="A13" s="81" t="s">
        <v>5</v>
      </c>
      <c r="B13" s="73"/>
      <c r="C13" s="73"/>
      <c r="D13" s="73"/>
      <c r="E13" s="78"/>
      <c r="F13" s="79"/>
      <c r="G13" s="78"/>
      <c r="H13" s="79"/>
      <c r="I13" s="18" t="s">
        <v>138</v>
      </c>
      <c r="J13" s="46" t="s">
        <v>22</v>
      </c>
      <c r="K13" s="46" t="s">
        <v>23</v>
      </c>
      <c r="L13" s="17" t="s">
        <v>96</v>
      </c>
      <c r="M13" s="17" t="s">
        <v>33</v>
      </c>
      <c r="N13" s="17" t="s">
        <v>99</v>
      </c>
      <c r="O13" s="17" t="s">
        <v>34</v>
      </c>
      <c r="P13" s="17" t="s">
        <v>100</v>
      </c>
      <c r="Q13" s="21" t="s">
        <v>101</v>
      </c>
      <c r="R13" s="80"/>
      <c r="S13" s="10">
        <f>COUNTA(J13:Q13)</f>
        <v>8</v>
      </c>
    </row>
    <row r="14" spans="1:19" ht="20.100000000000001" customHeight="1" x14ac:dyDescent="0.3">
      <c r="A14" s="81"/>
      <c r="B14" s="18" t="s">
        <v>138</v>
      </c>
      <c r="C14" s="18" t="s">
        <v>138</v>
      </c>
      <c r="D14" s="18" t="s">
        <v>138</v>
      </c>
      <c r="E14" s="44" t="s">
        <v>136</v>
      </c>
      <c r="F14" s="45"/>
      <c r="G14" s="44" t="s">
        <v>135</v>
      </c>
      <c r="H14" s="45"/>
      <c r="I14" s="17" t="s">
        <v>112</v>
      </c>
      <c r="J14" s="48"/>
      <c r="K14" s="48"/>
      <c r="L14" s="18" t="s">
        <v>136</v>
      </c>
      <c r="M14" s="18" t="s">
        <v>136</v>
      </c>
      <c r="N14" s="18" t="s">
        <v>136</v>
      </c>
      <c r="O14" s="18" t="s">
        <v>136</v>
      </c>
      <c r="P14" s="18" t="s">
        <v>135</v>
      </c>
      <c r="Q14" s="20" t="s">
        <v>135</v>
      </c>
      <c r="R14" s="80"/>
      <c r="S14" s="10">
        <f>COUNTA(I14)</f>
        <v>1</v>
      </c>
    </row>
    <row r="15" spans="1:19" ht="20.100000000000001" customHeight="1" x14ac:dyDescent="0.3">
      <c r="A15" s="80" t="s">
        <v>6</v>
      </c>
      <c r="B15" s="17" t="s">
        <v>113</v>
      </c>
      <c r="C15" s="17" t="s">
        <v>114</v>
      </c>
      <c r="D15" s="17" t="s">
        <v>52</v>
      </c>
      <c r="E15" s="17" t="s">
        <v>115</v>
      </c>
      <c r="F15" s="17" t="s">
        <v>59</v>
      </c>
      <c r="G15" s="17" t="s">
        <v>116</v>
      </c>
      <c r="H15" s="18"/>
      <c r="I15" s="18" t="s">
        <v>138</v>
      </c>
      <c r="J15" s="18" t="s">
        <v>138</v>
      </c>
      <c r="K15" s="18" t="s">
        <v>138</v>
      </c>
      <c r="L15" s="46" t="s">
        <v>35</v>
      </c>
      <c r="M15" s="46" t="s">
        <v>102</v>
      </c>
      <c r="N15" s="46" t="s">
        <v>103</v>
      </c>
      <c r="O15" s="46" t="s">
        <v>104</v>
      </c>
      <c r="P15" s="46" t="s">
        <v>105</v>
      </c>
      <c r="Q15" s="46" t="s">
        <v>36</v>
      </c>
      <c r="R15" s="80"/>
      <c r="S15" s="10">
        <f>COUNTA(B15:Q15)-3</f>
        <v>12</v>
      </c>
    </row>
    <row r="16" spans="1:19" ht="20.100000000000001" customHeight="1" x14ac:dyDescent="0.3">
      <c r="A16" s="80"/>
      <c r="B16" s="18" t="s">
        <v>136</v>
      </c>
      <c r="C16" s="18" t="s">
        <v>136</v>
      </c>
      <c r="D16" s="18" t="s">
        <v>134</v>
      </c>
      <c r="E16" s="18" t="s">
        <v>73</v>
      </c>
      <c r="F16" s="18" t="s">
        <v>73</v>
      </c>
      <c r="G16" s="18" t="s">
        <v>135</v>
      </c>
      <c r="H16" s="53" t="s">
        <v>117</v>
      </c>
      <c r="I16" s="55"/>
      <c r="J16" s="53" t="s">
        <v>118</v>
      </c>
      <c r="K16" s="55"/>
      <c r="L16" s="47"/>
      <c r="M16" s="47"/>
      <c r="N16" s="47"/>
      <c r="O16" s="47"/>
      <c r="P16" s="47"/>
      <c r="Q16" s="47"/>
      <c r="R16" s="80"/>
      <c r="S16" s="10">
        <f>COUNTA(H16:Q16)</f>
        <v>2</v>
      </c>
    </row>
    <row r="17" spans="1:19" ht="20.100000000000001" customHeight="1" x14ac:dyDescent="0.3">
      <c r="A17" s="81" t="s">
        <v>7</v>
      </c>
      <c r="B17" s="17" t="s">
        <v>53</v>
      </c>
      <c r="C17" s="17" t="s">
        <v>46</v>
      </c>
      <c r="D17" s="17" t="s">
        <v>47</v>
      </c>
      <c r="E17" s="17" t="s">
        <v>119</v>
      </c>
      <c r="F17" s="50" t="s">
        <v>50</v>
      </c>
      <c r="G17" s="52"/>
      <c r="H17" s="59"/>
      <c r="I17" s="61"/>
      <c r="J17" s="59"/>
      <c r="K17" s="61"/>
      <c r="L17" s="48"/>
      <c r="M17" s="48"/>
      <c r="N17" s="48"/>
      <c r="O17" s="48"/>
      <c r="P17" s="48"/>
      <c r="Q17" s="48"/>
      <c r="R17" s="80"/>
      <c r="S17" s="10">
        <f>COUNTA(B17:Q17)</f>
        <v>5</v>
      </c>
    </row>
    <row r="18" spans="1:19" ht="20.100000000000001" customHeight="1" x14ac:dyDescent="0.3">
      <c r="A18" s="81"/>
      <c r="B18" s="18" t="s">
        <v>134</v>
      </c>
      <c r="C18" s="18" t="s">
        <v>134</v>
      </c>
      <c r="D18" s="18" t="s">
        <v>134</v>
      </c>
      <c r="E18" s="18" t="s">
        <v>134</v>
      </c>
      <c r="F18" s="44" t="s">
        <v>134</v>
      </c>
      <c r="G18" s="45"/>
      <c r="H18" s="44" t="s">
        <v>138</v>
      </c>
      <c r="I18" s="45"/>
      <c r="J18" s="44" t="s">
        <v>138</v>
      </c>
      <c r="K18" s="45"/>
      <c r="L18" s="18" t="s">
        <v>135</v>
      </c>
      <c r="M18" s="18" t="s">
        <v>134</v>
      </c>
      <c r="N18" s="18" t="s">
        <v>134</v>
      </c>
      <c r="O18" s="18" t="s">
        <v>135</v>
      </c>
      <c r="P18" s="18" t="s">
        <v>135</v>
      </c>
      <c r="Q18" s="20" t="s">
        <v>135</v>
      </c>
      <c r="R18" s="80"/>
      <c r="S18" s="8"/>
    </row>
    <row r="19" spans="1:19" ht="20.100000000000001" customHeight="1" x14ac:dyDescent="0.3">
      <c r="A19" s="80" t="s">
        <v>8</v>
      </c>
      <c r="B19" s="50" t="s">
        <v>120</v>
      </c>
      <c r="C19" s="51"/>
      <c r="D19" s="52"/>
      <c r="E19" s="53" t="s">
        <v>122</v>
      </c>
      <c r="F19" s="54"/>
      <c r="G19" s="55"/>
      <c r="H19" s="50" t="s">
        <v>123</v>
      </c>
      <c r="I19" s="52"/>
      <c r="J19" s="53" t="s">
        <v>124</v>
      </c>
      <c r="K19" s="54"/>
      <c r="L19" s="55"/>
      <c r="M19" s="50" t="s">
        <v>66</v>
      </c>
      <c r="N19" s="52"/>
      <c r="O19" s="46" t="s">
        <v>65</v>
      </c>
      <c r="P19" s="46" t="s">
        <v>131</v>
      </c>
      <c r="Q19" s="46" t="s">
        <v>130</v>
      </c>
      <c r="R19" s="80"/>
      <c r="S19" s="10">
        <f>COUNTA(B19:Q19)</f>
        <v>8</v>
      </c>
    </row>
    <row r="20" spans="1:19" ht="20.100000000000001" customHeight="1" x14ac:dyDescent="0.3">
      <c r="A20" s="80"/>
      <c r="B20" s="44" t="s">
        <v>141</v>
      </c>
      <c r="C20" s="49"/>
      <c r="D20" s="45"/>
      <c r="E20" s="56"/>
      <c r="F20" s="57"/>
      <c r="G20" s="58"/>
      <c r="H20" s="44" t="s">
        <v>135</v>
      </c>
      <c r="I20" s="45"/>
      <c r="J20" s="56"/>
      <c r="K20" s="57"/>
      <c r="L20" s="58"/>
      <c r="M20" s="44" t="s">
        <v>135</v>
      </c>
      <c r="N20" s="45"/>
      <c r="O20" s="47"/>
      <c r="P20" s="47"/>
      <c r="Q20" s="47"/>
      <c r="R20" s="80"/>
      <c r="S20" s="9"/>
    </row>
    <row r="21" spans="1:19" ht="20.100000000000001" customHeight="1" x14ac:dyDescent="0.3">
      <c r="A21" s="62" t="s">
        <v>9</v>
      </c>
      <c r="B21" s="50" t="s">
        <v>54</v>
      </c>
      <c r="C21" s="51"/>
      <c r="D21" s="52"/>
      <c r="E21" s="59"/>
      <c r="F21" s="60"/>
      <c r="G21" s="61"/>
      <c r="H21" s="50" t="s">
        <v>61</v>
      </c>
      <c r="I21" s="52"/>
      <c r="J21" s="59"/>
      <c r="K21" s="60"/>
      <c r="L21" s="61"/>
      <c r="M21" s="50" t="s">
        <v>67</v>
      </c>
      <c r="N21" s="52"/>
      <c r="O21" s="47"/>
      <c r="P21" s="47"/>
      <c r="Q21" s="47"/>
      <c r="R21" s="80"/>
      <c r="S21" s="10">
        <f>COUNTA(B21:Q21)</f>
        <v>3</v>
      </c>
    </row>
    <row r="22" spans="1:19" ht="20.100000000000001" customHeight="1" x14ac:dyDescent="0.3">
      <c r="A22" s="63"/>
      <c r="B22" s="44" t="s">
        <v>141</v>
      </c>
      <c r="C22" s="49"/>
      <c r="D22" s="45"/>
      <c r="E22" s="44" t="s">
        <v>138</v>
      </c>
      <c r="F22" s="49"/>
      <c r="G22" s="45"/>
      <c r="H22" s="44" t="s">
        <v>135</v>
      </c>
      <c r="I22" s="45"/>
      <c r="J22" s="44" t="s">
        <v>135</v>
      </c>
      <c r="K22" s="49"/>
      <c r="L22" s="45"/>
      <c r="M22" s="44" t="s">
        <v>135</v>
      </c>
      <c r="N22" s="45"/>
      <c r="O22" s="47"/>
      <c r="P22" s="47"/>
      <c r="Q22" s="47"/>
      <c r="R22" s="80"/>
      <c r="S22" s="9"/>
    </row>
    <row r="23" spans="1:19" ht="20.100000000000001" customHeight="1" x14ac:dyDescent="0.3">
      <c r="A23" s="62" t="s">
        <v>10</v>
      </c>
      <c r="B23" s="50" t="s">
        <v>55</v>
      </c>
      <c r="C23" s="51"/>
      <c r="D23" s="52"/>
      <c r="E23" s="53" t="s">
        <v>62</v>
      </c>
      <c r="F23" s="54"/>
      <c r="G23" s="55"/>
      <c r="H23" s="53" t="s">
        <v>60</v>
      </c>
      <c r="I23" s="55"/>
      <c r="J23" s="50" t="s">
        <v>57</v>
      </c>
      <c r="K23" s="52"/>
      <c r="L23" s="17" t="s">
        <v>125</v>
      </c>
      <c r="M23" s="46" t="s">
        <v>68</v>
      </c>
      <c r="N23" s="46" t="s">
        <v>132</v>
      </c>
      <c r="O23" s="47"/>
      <c r="P23" s="47"/>
      <c r="Q23" s="47"/>
      <c r="R23" s="80"/>
      <c r="S23" s="10">
        <f>COUNTA(B23:Q23)</f>
        <v>7</v>
      </c>
    </row>
    <row r="24" spans="1:19" ht="20.100000000000001" customHeight="1" x14ac:dyDescent="0.3">
      <c r="A24" s="63"/>
      <c r="B24" s="44" t="s">
        <v>141</v>
      </c>
      <c r="C24" s="49"/>
      <c r="D24" s="45"/>
      <c r="E24" s="56"/>
      <c r="F24" s="57"/>
      <c r="G24" s="58"/>
      <c r="H24" s="56"/>
      <c r="I24" s="58"/>
      <c r="J24" s="44" t="s">
        <v>136</v>
      </c>
      <c r="K24" s="45"/>
      <c r="L24" s="18" t="s">
        <v>136</v>
      </c>
      <c r="M24" s="47"/>
      <c r="N24" s="47"/>
      <c r="O24" s="47"/>
      <c r="P24" s="47"/>
      <c r="Q24" s="47"/>
      <c r="R24" s="80"/>
      <c r="S24" s="9"/>
    </row>
    <row r="25" spans="1:19" ht="20.100000000000001" customHeight="1" x14ac:dyDescent="0.3">
      <c r="A25" s="69" t="s">
        <v>11</v>
      </c>
      <c r="B25" s="50" t="s">
        <v>121</v>
      </c>
      <c r="C25" s="51"/>
      <c r="D25" s="52"/>
      <c r="E25" s="59"/>
      <c r="F25" s="60"/>
      <c r="G25" s="61"/>
      <c r="H25" s="59"/>
      <c r="I25" s="61"/>
      <c r="J25" s="50" t="s">
        <v>58</v>
      </c>
      <c r="K25" s="52"/>
      <c r="L25" s="17" t="s">
        <v>126</v>
      </c>
      <c r="M25" s="47"/>
      <c r="N25" s="47"/>
      <c r="O25" s="47"/>
      <c r="P25" s="47"/>
      <c r="Q25" s="47"/>
      <c r="R25" s="80"/>
      <c r="S25" s="10">
        <f>COUNTA(B25:Q25)</f>
        <v>3</v>
      </c>
    </row>
    <row r="26" spans="1:19" ht="20.100000000000001" customHeight="1" x14ac:dyDescent="0.3">
      <c r="A26" s="70"/>
      <c r="B26" s="44" t="s">
        <v>138</v>
      </c>
      <c r="C26" s="49"/>
      <c r="D26" s="45"/>
      <c r="E26" s="44" t="s">
        <v>56</v>
      </c>
      <c r="F26" s="49"/>
      <c r="G26" s="45"/>
      <c r="H26" s="44" t="s">
        <v>135</v>
      </c>
      <c r="I26" s="45"/>
      <c r="J26" s="44" t="s">
        <v>136</v>
      </c>
      <c r="K26" s="45"/>
      <c r="L26" s="18" t="s">
        <v>136</v>
      </c>
      <c r="M26" s="47"/>
      <c r="N26" s="47"/>
      <c r="O26" s="47"/>
      <c r="P26" s="47"/>
      <c r="Q26" s="47"/>
      <c r="R26" s="80"/>
      <c r="S26" s="9"/>
    </row>
    <row r="27" spans="1:19" ht="20.100000000000001" customHeight="1" x14ac:dyDescent="0.3">
      <c r="A27" s="62" t="s">
        <v>15</v>
      </c>
      <c r="B27" s="50" t="s">
        <v>63</v>
      </c>
      <c r="C27" s="52"/>
      <c r="D27" s="50" t="s">
        <v>127</v>
      </c>
      <c r="E27" s="52"/>
      <c r="F27" s="50" t="s">
        <v>128</v>
      </c>
      <c r="G27" s="52"/>
      <c r="H27" s="50" t="s">
        <v>64</v>
      </c>
      <c r="I27" s="52"/>
      <c r="J27" s="50" t="s">
        <v>129</v>
      </c>
      <c r="K27" s="51"/>
      <c r="L27" s="52"/>
      <c r="M27" s="48"/>
      <c r="N27" s="48"/>
      <c r="O27" s="48"/>
      <c r="P27" s="48"/>
      <c r="Q27" s="48"/>
      <c r="R27" s="80"/>
      <c r="S27" s="10">
        <f>COUNTA(B27:Q27)</f>
        <v>5</v>
      </c>
    </row>
    <row r="28" spans="1:19" ht="20.100000000000001" customHeight="1" x14ac:dyDescent="0.3">
      <c r="A28" s="63"/>
      <c r="B28" s="64" t="s">
        <v>136</v>
      </c>
      <c r="C28" s="64"/>
      <c r="D28" s="64" t="s">
        <v>136</v>
      </c>
      <c r="E28" s="64"/>
      <c r="F28" s="64" t="s">
        <v>136</v>
      </c>
      <c r="G28" s="64"/>
      <c r="H28" s="64" t="s">
        <v>136</v>
      </c>
      <c r="I28" s="64"/>
      <c r="J28" s="64" t="s">
        <v>136</v>
      </c>
      <c r="K28" s="64"/>
      <c r="L28" s="64"/>
      <c r="M28" s="13" t="s">
        <v>135</v>
      </c>
      <c r="N28" s="13" t="s">
        <v>135</v>
      </c>
      <c r="O28" s="13" t="s">
        <v>134</v>
      </c>
      <c r="P28" s="13" t="s">
        <v>134</v>
      </c>
      <c r="Q28" s="15" t="s">
        <v>134</v>
      </c>
      <c r="R28" s="81"/>
      <c r="S28" s="11"/>
    </row>
    <row r="29" spans="1:19" ht="20.100000000000001" customHeight="1" x14ac:dyDescent="0.3">
      <c r="A29" s="62" t="s">
        <v>16</v>
      </c>
      <c r="B29" s="42" t="s">
        <v>71</v>
      </c>
      <c r="C29" s="43"/>
      <c r="D29" s="42" t="s">
        <v>70</v>
      </c>
      <c r="E29" s="43"/>
      <c r="F29" s="42" t="s">
        <v>133</v>
      </c>
      <c r="G29" s="43"/>
      <c r="H29" s="42" t="s">
        <v>72</v>
      </c>
      <c r="I29" s="43"/>
      <c r="J29" s="42" t="s">
        <v>69</v>
      </c>
      <c r="K29" s="43"/>
      <c r="L29" s="36" t="s">
        <v>139</v>
      </c>
      <c r="M29" s="37"/>
      <c r="N29" s="37"/>
      <c r="O29" s="37"/>
      <c r="P29" s="37"/>
      <c r="Q29" s="38"/>
      <c r="R29" s="81"/>
      <c r="S29" s="7"/>
    </row>
    <row r="30" spans="1:19" ht="20.100000000000001" customHeight="1" x14ac:dyDescent="0.3">
      <c r="A30" s="63"/>
      <c r="B30" s="44" t="s">
        <v>134</v>
      </c>
      <c r="C30" s="45"/>
      <c r="D30" s="44" t="s">
        <v>136</v>
      </c>
      <c r="E30" s="45"/>
      <c r="F30" s="44" t="s">
        <v>135</v>
      </c>
      <c r="G30" s="45"/>
      <c r="H30" s="44" t="s">
        <v>137</v>
      </c>
      <c r="I30" s="45"/>
      <c r="J30" s="44" t="s">
        <v>134</v>
      </c>
      <c r="K30" s="45"/>
      <c r="L30" s="39"/>
      <c r="M30" s="40"/>
      <c r="N30" s="40"/>
      <c r="O30" s="40"/>
      <c r="P30" s="40"/>
      <c r="Q30" s="41"/>
      <c r="R30" s="81"/>
      <c r="S30" s="12"/>
    </row>
    <row r="31" spans="1:19" ht="20.100000000000001" customHeight="1" x14ac:dyDescent="0.3">
      <c r="A31" s="82" t="s">
        <v>14</v>
      </c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3"/>
      <c r="O31" s="83"/>
      <c r="P31" s="83"/>
      <c r="Q31" s="83"/>
      <c r="R31" s="80"/>
      <c r="S31" s="10">
        <f>SUM(S4:S28)</f>
        <v>107</v>
      </c>
    </row>
    <row r="32" spans="1:19" x14ac:dyDescent="0.3"/>
    <row r="33" x14ac:dyDescent="0.3"/>
    <row r="34" x14ac:dyDescent="0.3"/>
  </sheetData>
  <mergeCells count="105">
    <mergeCell ref="A31:Q31"/>
    <mergeCell ref="A19:A20"/>
    <mergeCell ref="P15:P17"/>
    <mergeCell ref="E26:G26"/>
    <mergeCell ref="H19:I19"/>
    <mergeCell ref="A1:S1"/>
    <mergeCell ref="A2:S2"/>
    <mergeCell ref="R3:R31"/>
    <mergeCell ref="A4:A5"/>
    <mergeCell ref="A6:A7"/>
    <mergeCell ref="A8:A9"/>
    <mergeCell ref="E10:F10"/>
    <mergeCell ref="G10:H10"/>
    <mergeCell ref="B8:B9"/>
    <mergeCell ref="C8:C9"/>
    <mergeCell ref="G14:H14"/>
    <mergeCell ref="I8:I9"/>
    <mergeCell ref="J8:J9"/>
    <mergeCell ref="A17:A18"/>
    <mergeCell ref="A27:A28"/>
    <mergeCell ref="D8:D9"/>
    <mergeCell ref="E8:F9"/>
    <mergeCell ref="G8:H9"/>
    <mergeCell ref="I11:I12"/>
    <mergeCell ref="A11:A12"/>
    <mergeCell ref="A13:A14"/>
    <mergeCell ref="P19:P27"/>
    <mergeCell ref="M19:N19"/>
    <mergeCell ref="H26:I26"/>
    <mergeCell ref="A21:A22"/>
    <mergeCell ref="A23:A24"/>
    <mergeCell ref="K13:K14"/>
    <mergeCell ref="E22:G22"/>
    <mergeCell ref="H22:I22"/>
    <mergeCell ref="H16:I17"/>
    <mergeCell ref="J16:K17"/>
    <mergeCell ref="M21:N21"/>
    <mergeCell ref="F18:G18"/>
    <mergeCell ref="H18:I18"/>
    <mergeCell ref="J18:K18"/>
    <mergeCell ref="J24:K24"/>
    <mergeCell ref="J19:L21"/>
    <mergeCell ref="A15:A16"/>
    <mergeCell ref="Q15:Q17"/>
    <mergeCell ref="E14:F14"/>
    <mergeCell ref="K8:L10"/>
    <mergeCell ref="A25:A26"/>
    <mergeCell ref="Q8:Q11"/>
    <mergeCell ref="B11:B13"/>
    <mergeCell ref="C11:C13"/>
    <mergeCell ref="D11:D13"/>
    <mergeCell ref="E11:F13"/>
    <mergeCell ref="G11:H13"/>
    <mergeCell ref="O19:O27"/>
    <mergeCell ref="J13:J14"/>
    <mergeCell ref="Q19:Q27"/>
    <mergeCell ref="L15:L17"/>
    <mergeCell ref="M15:M17"/>
    <mergeCell ref="F17:G17"/>
    <mergeCell ref="N15:N17"/>
    <mergeCell ref="O15:O17"/>
    <mergeCell ref="N23:N27"/>
    <mergeCell ref="B24:D24"/>
    <mergeCell ref="B25:D25"/>
    <mergeCell ref="H21:I21"/>
    <mergeCell ref="J25:K25"/>
    <mergeCell ref="B22:D22"/>
    <mergeCell ref="A29:A30"/>
    <mergeCell ref="D27:E27"/>
    <mergeCell ref="F27:G27"/>
    <mergeCell ref="H27:I27"/>
    <mergeCell ref="J27:L27"/>
    <mergeCell ref="B28:C28"/>
    <mergeCell ref="D28:E28"/>
    <mergeCell ref="F30:G30"/>
    <mergeCell ref="H28:I28"/>
    <mergeCell ref="J30:K30"/>
    <mergeCell ref="H30:I30"/>
    <mergeCell ref="B27:C27"/>
    <mergeCell ref="F28:G28"/>
    <mergeCell ref="J28:L28"/>
    <mergeCell ref="O4:P5"/>
    <mergeCell ref="L29:Q30"/>
    <mergeCell ref="B29:C29"/>
    <mergeCell ref="D29:E29"/>
    <mergeCell ref="F29:G29"/>
    <mergeCell ref="H29:I29"/>
    <mergeCell ref="J29:K29"/>
    <mergeCell ref="B30:C30"/>
    <mergeCell ref="D30:E30"/>
    <mergeCell ref="J26:K26"/>
    <mergeCell ref="M23:M27"/>
    <mergeCell ref="B26:D26"/>
    <mergeCell ref="M22:N22"/>
    <mergeCell ref="B23:D23"/>
    <mergeCell ref="E23:G25"/>
    <mergeCell ref="H23:I25"/>
    <mergeCell ref="J23:K23"/>
    <mergeCell ref="B20:D20"/>
    <mergeCell ref="H20:I20"/>
    <mergeCell ref="M20:N20"/>
    <mergeCell ref="B21:D21"/>
    <mergeCell ref="J22:L22"/>
    <mergeCell ref="B19:D19"/>
    <mergeCell ref="E19:G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13"/>
  <sheetViews>
    <sheetView zoomScale="85" zoomScaleNormal="85" workbookViewId="0">
      <pane ySplit="1" topLeftCell="A2" activePane="bottomLeft" state="frozen"/>
      <selection pane="bottomLeft" activeCell="B1" sqref="B1"/>
    </sheetView>
  </sheetViews>
  <sheetFormatPr defaultRowHeight="14.4" x14ac:dyDescent="0.3"/>
  <cols>
    <col min="1" max="1" width="11.77734375" style="25" customWidth="1"/>
    <col min="2" max="2" width="11.21875" style="25" customWidth="1"/>
  </cols>
  <sheetData>
    <row r="1" spans="1:2" ht="37.200000000000003" customHeight="1" x14ac:dyDescent="0.3">
      <c r="A1" s="26" t="s">
        <v>12</v>
      </c>
      <c r="B1" s="27" t="s">
        <v>142</v>
      </c>
    </row>
    <row r="2" spans="1:2" s="31" customFormat="1" x14ac:dyDescent="0.3">
      <c r="A2" s="29" t="s">
        <v>80</v>
      </c>
      <c r="B2" s="30">
        <v>10</v>
      </c>
    </row>
    <row r="3" spans="1:2" s="2" customFormat="1" x14ac:dyDescent="0.3">
      <c r="A3" s="28" t="s">
        <v>81</v>
      </c>
      <c r="B3" s="24">
        <v>10</v>
      </c>
    </row>
    <row r="4" spans="1:2" s="2" customFormat="1" x14ac:dyDescent="0.3">
      <c r="A4" s="28" t="s">
        <v>37</v>
      </c>
      <c r="B4" s="24">
        <v>10</v>
      </c>
    </row>
    <row r="5" spans="1:2" s="2" customFormat="1" x14ac:dyDescent="0.3">
      <c r="A5" s="28" t="s">
        <v>38</v>
      </c>
      <c r="B5" s="24">
        <v>10</v>
      </c>
    </row>
    <row r="6" spans="1:2" s="2" customFormat="1" x14ac:dyDescent="0.3">
      <c r="A6" s="28" t="s">
        <v>39</v>
      </c>
      <c r="B6" s="24">
        <v>10</v>
      </c>
    </row>
    <row r="7" spans="1:2" s="2" customFormat="1" x14ac:dyDescent="0.3">
      <c r="A7" s="28" t="s">
        <v>96</v>
      </c>
      <c r="B7" s="24">
        <v>5</v>
      </c>
    </row>
    <row r="8" spans="1:2" s="2" customFormat="1" x14ac:dyDescent="0.3">
      <c r="A8" s="28" t="s">
        <v>29</v>
      </c>
      <c r="B8" s="24">
        <v>10</v>
      </c>
    </row>
    <row r="9" spans="1:2" s="2" customFormat="1" x14ac:dyDescent="0.3">
      <c r="A9" s="28" t="s">
        <v>30</v>
      </c>
      <c r="B9" s="24">
        <v>10</v>
      </c>
    </row>
    <row r="10" spans="1:2" s="2" customFormat="1" x14ac:dyDescent="0.3">
      <c r="A10" s="28" t="s">
        <v>33</v>
      </c>
      <c r="B10" s="24">
        <v>5</v>
      </c>
    </row>
    <row r="11" spans="1:2" s="2" customFormat="1" x14ac:dyDescent="0.3">
      <c r="A11" s="28" t="s">
        <v>31</v>
      </c>
      <c r="B11" s="24">
        <v>5</v>
      </c>
    </row>
    <row r="12" spans="1:2" s="2" customFormat="1" x14ac:dyDescent="0.3">
      <c r="A12" s="28" t="s">
        <v>99</v>
      </c>
      <c r="B12" s="24">
        <v>5</v>
      </c>
    </row>
    <row r="13" spans="1:2" s="2" customFormat="1" x14ac:dyDescent="0.3">
      <c r="A13" s="28" t="s">
        <v>32</v>
      </c>
      <c r="B13" s="24">
        <v>5</v>
      </c>
    </row>
    <row r="14" spans="1:2" s="2" customFormat="1" x14ac:dyDescent="0.3">
      <c r="A14" s="28" t="s">
        <v>34</v>
      </c>
      <c r="B14" s="24">
        <v>5</v>
      </c>
    </row>
    <row r="15" spans="1:2" s="2" customFormat="1" x14ac:dyDescent="0.3">
      <c r="A15" s="28" t="s">
        <v>98</v>
      </c>
      <c r="B15" s="24">
        <v>3</v>
      </c>
    </row>
    <row r="16" spans="1:2" s="2" customFormat="1" x14ac:dyDescent="0.3">
      <c r="A16" s="28" t="s">
        <v>100</v>
      </c>
      <c r="B16" s="24">
        <v>3</v>
      </c>
    </row>
    <row r="17" spans="1:2" s="2" customFormat="1" x14ac:dyDescent="0.3">
      <c r="A17" s="28" t="s">
        <v>101</v>
      </c>
      <c r="B17" s="24">
        <v>3</v>
      </c>
    </row>
    <row r="18" spans="1:2" s="2" customFormat="1" x14ac:dyDescent="0.3">
      <c r="A18" s="28" t="s">
        <v>97</v>
      </c>
      <c r="B18" s="24">
        <v>3</v>
      </c>
    </row>
    <row r="19" spans="1:2" s="2" customFormat="1" x14ac:dyDescent="0.3">
      <c r="A19" s="28" t="s">
        <v>105</v>
      </c>
      <c r="B19" s="24">
        <v>3</v>
      </c>
    </row>
    <row r="20" spans="1:2" s="2" customFormat="1" x14ac:dyDescent="0.3">
      <c r="A20" s="28" t="s">
        <v>36</v>
      </c>
      <c r="B20" s="24">
        <v>3</v>
      </c>
    </row>
    <row r="21" spans="1:2" s="2" customFormat="1" x14ac:dyDescent="0.3">
      <c r="A21" s="28" t="s">
        <v>104</v>
      </c>
      <c r="B21" s="24">
        <v>3</v>
      </c>
    </row>
    <row r="22" spans="1:2" s="2" customFormat="1" x14ac:dyDescent="0.3">
      <c r="A22" s="28" t="s">
        <v>102</v>
      </c>
      <c r="B22" s="24">
        <v>2</v>
      </c>
    </row>
    <row r="23" spans="1:2" s="2" customFormat="1" x14ac:dyDescent="0.3">
      <c r="A23" s="28" t="s">
        <v>103</v>
      </c>
      <c r="B23" s="24">
        <v>2</v>
      </c>
    </row>
    <row r="24" spans="1:2" s="2" customFormat="1" x14ac:dyDescent="0.3">
      <c r="A24" s="28" t="s">
        <v>35</v>
      </c>
      <c r="B24" s="24">
        <v>3</v>
      </c>
    </row>
    <row r="25" spans="1:2" s="2" customFormat="1" x14ac:dyDescent="0.3">
      <c r="A25" s="28" t="s">
        <v>46</v>
      </c>
      <c r="B25" s="24">
        <v>2</v>
      </c>
    </row>
    <row r="26" spans="1:2" s="2" customFormat="1" x14ac:dyDescent="0.3">
      <c r="A26" s="28" t="s">
        <v>47</v>
      </c>
      <c r="B26" s="24">
        <v>2</v>
      </c>
    </row>
    <row r="27" spans="1:2" s="2" customFormat="1" x14ac:dyDescent="0.3">
      <c r="A27" s="28" t="s">
        <v>119</v>
      </c>
      <c r="B27" s="24">
        <v>2</v>
      </c>
    </row>
    <row r="28" spans="1:2" s="2" customFormat="1" x14ac:dyDescent="0.3">
      <c r="A28" s="28" t="s">
        <v>113</v>
      </c>
      <c r="B28" s="24">
        <v>5</v>
      </c>
    </row>
    <row r="29" spans="1:2" s="2" customFormat="1" x14ac:dyDescent="0.3">
      <c r="A29" s="28" t="s">
        <v>114</v>
      </c>
      <c r="B29" s="24">
        <v>5</v>
      </c>
    </row>
    <row r="30" spans="1:2" s="2" customFormat="1" x14ac:dyDescent="0.3">
      <c r="A30" s="28" t="s">
        <v>53</v>
      </c>
      <c r="B30" s="24">
        <v>2</v>
      </c>
    </row>
    <row r="31" spans="1:2" s="2" customFormat="1" x14ac:dyDescent="0.3">
      <c r="A31" s="28" t="s">
        <v>52</v>
      </c>
      <c r="B31" s="24">
        <v>2</v>
      </c>
    </row>
    <row r="32" spans="1:2" s="2" customFormat="1" x14ac:dyDescent="0.3">
      <c r="A32" s="28" t="s">
        <v>106</v>
      </c>
      <c r="B32" s="24">
        <v>10</v>
      </c>
    </row>
    <row r="33" spans="1:2" s="2" customFormat="1" x14ac:dyDescent="0.3">
      <c r="A33" s="28" t="s">
        <v>40</v>
      </c>
      <c r="B33" s="24">
        <v>10</v>
      </c>
    </row>
    <row r="34" spans="1:2" s="2" customFormat="1" x14ac:dyDescent="0.3">
      <c r="A34" s="28" t="s">
        <v>107</v>
      </c>
      <c r="B34" s="24">
        <v>10</v>
      </c>
    </row>
    <row r="35" spans="1:2" s="2" customFormat="1" x14ac:dyDescent="0.3">
      <c r="A35" s="28" t="s">
        <v>41</v>
      </c>
      <c r="B35" s="24">
        <v>10</v>
      </c>
    </row>
    <row r="36" spans="1:2" s="2" customFormat="1" x14ac:dyDescent="0.3">
      <c r="A36" s="28" t="s">
        <v>42</v>
      </c>
      <c r="B36" s="24">
        <v>10</v>
      </c>
    </row>
    <row r="37" spans="1:2" s="2" customFormat="1" x14ac:dyDescent="0.3">
      <c r="A37" s="28" t="s">
        <v>51</v>
      </c>
      <c r="B37" s="24">
        <v>10</v>
      </c>
    </row>
    <row r="38" spans="1:2" s="2" customFormat="1" x14ac:dyDescent="0.3">
      <c r="A38" s="28" t="s">
        <v>43</v>
      </c>
      <c r="B38" s="24">
        <v>10</v>
      </c>
    </row>
    <row r="39" spans="1:2" s="2" customFormat="1" x14ac:dyDescent="0.3">
      <c r="A39" s="28" t="s">
        <v>44</v>
      </c>
      <c r="B39" s="24">
        <v>10</v>
      </c>
    </row>
    <row r="40" spans="1:2" s="2" customFormat="1" x14ac:dyDescent="0.3">
      <c r="A40" s="28" t="s">
        <v>45</v>
      </c>
      <c r="B40" s="24">
        <v>5</v>
      </c>
    </row>
    <row r="41" spans="1:2" s="2" customFormat="1" x14ac:dyDescent="0.3">
      <c r="A41" s="28" t="s">
        <v>108</v>
      </c>
      <c r="B41" s="24">
        <v>3</v>
      </c>
    </row>
    <row r="42" spans="1:2" s="2" customFormat="1" x14ac:dyDescent="0.3">
      <c r="A42" s="28" t="s">
        <v>116</v>
      </c>
      <c r="B42" s="24">
        <v>3</v>
      </c>
    </row>
    <row r="43" spans="1:2" s="2" customFormat="1" x14ac:dyDescent="0.3">
      <c r="A43" s="28" t="s">
        <v>120</v>
      </c>
      <c r="B43" s="24">
        <v>25</v>
      </c>
    </row>
    <row r="44" spans="1:2" s="2" customFormat="1" x14ac:dyDescent="0.3">
      <c r="A44" s="28" t="s">
        <v>54</v>
      </c>
      <c r="B44" s="24">
        <v>25</v>
      </c>
    </row>
    <row r="45" spans="1:2" s="2" customFormat="1" x14ac:dyDescent="0.3">
      <c r="A45" s="28" t="s">
        <v>55</v>
      </c>
      <c r="B45" s="24">
        <v>25</v>
      </c>
    </row>
    <row r="46" spans="1:2" s="2" customFormat="1" x14ac:dyDescent="0.3">
      <c r="A46" s="28" t="s">
        <v>121</v>
      </c>
      <c r="B46" s="24">
        <v>10</v>
      </c>
    </row>
    <row r="47" spans="1:2" s="2" customFormat="1" x14ac:dyDescent="0.3">
      <c r="A47" s="28" t="s">
        <v>122</v>
      </c>
      <c r="B47" s="24">
        <v>10</v>
      </c>
    </row>
    <row r="48" spans="1:2" s="2" customFormat="1" x14ac:dyDescent="0.3">
      <c r="A48" s="28" t="s">
        <v>62</v>
      </c>
      <c r="B48" s="24">
        <v>25</v>
      </c>
    </row>
    <row r="49" spans="1:2" s="2" customFormat="1" x14ac:dyDescent="0.3">
      <c r="A49" s="28" t="s">
        <v>27</v>
      </c>
      <c r="B49" s="24">
        <v>5</v>
      </c>
    </row>
    <row r="50" spans="1:2" s="2" customFormat="1" x14ac:dyDescent="0.3">
      <c r="A50" s="28" t="s">
        <v>28</v>
      </c>
      <c r="B50" s="24">
        <v>5</v>
      </c>
    </row>
    <row r="51" spans="1:2" s="2" customFormat="1" x14ac:dyDescent="0.3">
      <c r="A51" s="28" t="s">
        <v>74</v>
      </c>
      <c r="B51" s="24">
        <v>5</v>
      </c>
    </row>
    <row r="52" spans="1:2" s="2" customFormat="1" x14ac:dyDescent="0.3">
      <c r="A52" s="28" t="s">
        <v>75</v>
      </c>
      <c r="B52" s="24">
        <v>5</v>
      </c>
    </row>
    <row r="53" spans="1:2" s="2" customFormat="1" x14ac:dyDescent="0.3">
      <c r="A53" s="28" t="s">
        <v>76</v>
      </c>
      <c r="B53" s="24">
        <v>5</v>
      </c>
    </row>
    <row r="54" spans="1:2" s="2" customFormat="1" x14ac:dyDescent="0.3">
      <c r="A54" s="28" t="s">
        <v>77</v>
      </c>
      <c r="B54" s="24">
        <v>5</v>
      </c>
    </row>
    <row r="55" spans="1:2" s="2" customFormat="1" x14ac:dyDescent="0.3">
      <c r="A55" s="28" t="s">
        <v>78</v>
      </c>
      <c r="B55" s="24">
        <v>5</v>
      </c>
    </row>
    <row r="56" spans="1:2" s="2" customFormat="1" x14ac:dyDescent="0.3">
      <c r="A56" s="28" t="s">
        <v>79</v>
      </c>
      <c r="B56" s="24">
        <v>5</v>
      </c>
    </row>
    <row r="57" spans="1:2" s="2" customFormat="1" x14ac:dyDescent="0.3">
      <c r="A57" s="28" t="s">
        <v>94</v>
      </c>
      <c r="B57" s="24">
        <v>3</v>
      </c>
    </row>
    <row r="58" spans="1:2" s="2" customFormat="1" x14ac:dyDescent="0.3">
      <c r="A58" s="28" t="s">
        <v>82</v>
      </c>
      <c r="B58" s="24">
        <v>5</v>
      </c>
    </row>
    <row r="59" spans="1:2" s="2" customFormat="1" x14ac:dyDescent="0.3">
      <c r="A59" s="28" t="s">
        <v>83</v>
      </c>
      <c r="B59" s="24">
        <v>5</v>
      </c>
    </row>
    <row r="60" spans="1:2" s="2" customFormat="1" x14ac:dyDescent="0.3">
      <c r="A60" s="28" t="s">
        <v>24</v>
      </c>
      <c r="B60" s="24">
        <v>5</v>
      </c>
    </row>
    <row r="61" spans="1:2" s="2" customFormat="1" x14ac:dyDescent="0.3">
      <c r="A61" s="28" t="s">
        <v>84</v>
      </c>
      <c r="B61" s="24">
        <v>5</v>
      </c>
    </row>
    <row r="62" spans="1:2" s="2" customFormat="1" x14ac:dyDescent="0.3">
      <c r="A62" s="28" t="s">
        <v>25</v>
      </c>
      <c r="B62" s="24">
        <v>5</v>
      </c>
    </row>
    <row r="63" spans="1:2" s="2" customFormat="1" x14ac:dyDescent="0.3">
      <c r="A63" s="28" t="s">
        <v>26</v>
      </c>
      <c r="B63" s="24">
        <v>5</v>
      </c>
    </row>
    <row r="64" spans="1:2" s="2" customFormat="1" x14ac:dyDescent="0.3">
      <c r="A64" s="28" t="s">
        <v>85</v>
      </c>
      <c r="B64" s="24">
        <v>3</v>
      </c>
    </row>
    <row r="65" spans="1:2" s="2" customFormat="1" x14ac:dyDescent="0.3">
      <c r="A65" s="28" t="s">
        <v>86</v>
      </c>
      <c r="B65" s="24">
        <v>3</v>
      </c>
    </row>
    <row r="66" spans="1:2" s="2" customFormat="1" x14ac:dyDescent="0.3">
      <c r="A66" s="28" t="s">
        <v>87</v>
      </c>
      <c r="B66" s="24">
        <v>3</v>
      </c>
    </row>
    <row r="67" spans="1:2" s="2" customFormat="1" x14ac:dyDescent="0.3">
      <c r="A67" s="28" t="s">
        <v>88</v>
      </c>
      <c r="B67" s="24">
        <v>3</v>
      </c>
    </row>
    <row r="68" spans="1:2" s="2" customFormat="1" x14ac:dyDescent="0.3">
      <c r="A68" s="28" t="s">
        <v>71</v>
      </c>
      <c r="B68" s="24">
        <v>2</v>
      </c>
    </row>
    <row r="69" spans="1:2" s="2" customFormat="1" x14ac:dyDescent="0.3">
      <c r="A69" s="28" t="s">
        <v>48</v>
      </c>
      <c r="B69" s="24">
        <v>5</v>
      </c>
    </row>
    <row r="70" spans="1:2" s="2" customFormat="1" x14ac:dyDescent="0.3">
      <c r="A70" s="28" t="s">
        <v>49</v>
      </c>
      <c r="B70" s="24">
        <v>5</v>
      </c>
    </row>
    <row r="71" spans="1:2" s="2" customFormat="1" x14ac:dyDescent="0.3">
      <c r="A71" s="28" t="s">
        <v>95</v>
      </c>
      <c r="B71" s="24">
        <v>5</v>
      </c>
    </row>
    <row r="72" spans="1:2" s="2" customFormat="1" x14ac:dyDescent="0.3">
      <c r="A72" s="28" t="s">
        <v>50</v>
      </c>
      <c r="B72" s="24">
        <v>2</v>
      </c>
    </row>
    <row r="73" spans="1:2" s="2" customFormat="1" x14ac:dyDescent="0.3">
      <c r="A73" s="28" t="s">
        <v>123</v>
      </c>
      <c r="B73" s="24">
        <v>3</v>
      </c>
    </row>
    <row r="74" spans="1:2" s="2" customFormat="1" x14ac:dyDescent="0.3">
      <c r="A74" s="28" t="s">
        <v>61</v>
      </c>
      <c r="B74" s="24">
        <v>3</v>
      </c>
    </row>
    <row r="75" spans="1:2" s="2" customFormat="1" x14ac:dyDescent="0.3">
      <c r="A75" s="28" t="s">
        <v>60</v>
      </c>
      <c r="B75" s="24">
        <v>3</v>
      </c>
    </row>
    <row r="76" spans="1:2" s="2" customFormat="1" x14ac:dyDescent="0.3">
      <c r="A76" s="28" t="s">
        <v>124</v>
      </c>
      <c r="B76" s="24">
        <v>3</v>
      </c>
    </row>
    <row r="77" spans="1:2" s="2" customFormat="1" x14ac:dyDescent="0.3">
      <c r="A77" s="28" t="s">
        <v>89</v>
      </c>
      <c r="B77" s="24">
        <v>10</v>
      </c>
    </row>
    <row r="78" spans="1:2" s="2" customFormat="1" x14ac:dyDescent="0.3">
      <c r="A78" s="28" t="s">
        <v>90</v>
      </c>
      <c r="B78" s="24">
        <v>10</v>
      </c>
    </row>
    <row r="79" spans="1:2" s="2" customFormat="1" x14ac:dyDescent="0.3">
      <c r="A79" s="28" t="s">
        <v>91</v>
      </c>
      <c r="B79" s="24">
        <v>5</v>
      </c>
    </row>
    <row r="80" spans="1:2" s="2" customFormat="1" x14ac:dyDescent="0.3">
      <c r="A80" s="28" t="s">
        <v>92</v>
      </c>
      <c r="B80" s="24">
        <v>5</v>
      </c>
    </row>
    <row r="81" spans="1:2" s="2" customFormat="1" x14ac:dyDescent="0.3">
      <c r="A81" s="28" t="s">
        <v>93</v>
      </c>
      <c r="B81" s="24">
        <v>5</v>
      </c>
    </row>
    <row r="82" spans="1:2" s="2" customFormat="1" x14ac:dyDescent="0.3">
      <c r="A82" s="28" t="s">
        <v>20</v>
      </c>
      <c r="B82" s="24">
        <v>20</v>
      </c>
    </row>
    <row r="83" spans="1:2" s="2" customFormat="1" x14ac:dyDescent="0.3">
      <c r="A83" s="28" t="s">
        <v>21</v>
      </c>
      <c r="B83" s="24">
        <v>10</v>
      </c>
    </row>
    <row r="84" spans="1:2" s="2" customFormat="1" x14ac:dyDescent="0.3">
      <c r="A84" s="28" t="s">
        <v>109</v>
      </c>
      <c r="B84" s="24">
        <v>10</v>
      </c>
    </row>
    <row r="85" spans="1:2" s="2" customFormat="1" x14ac:dyDescent="0.3">
      <c r="A85" s="28" t="s">
        <v>112</v>
      </c>
      <c r="B85" s="24">
        <v>10</v>
      </c>
    </row>
    <row r="86" spans="1:2" s="2" customFormat="1" x14ac:dyDescent="0.3">
      <c r="A86" s="28" t="s">
        <v>110</v>
      </c>
      <c r="B86" s="24">
        <v>10</v>
      </c>
    </row>
    <row r="87" spans="1:2" s="2" customFormat="1" x14ac:dyDescent="0.3">
      <c r="A87" s="28" t="s">
        <v>117</v>
      </c>
      <c r="B87" s="24">
        <v>10</v>
      </c>
    </row>
    <row r="88" spans="1:2" s="2" customFormat="1" x14ac:dyDescent="0.3">
      <c r="A88" s="28" t="s">
        <v>118</v>
      </c>
      <c r="B88" s="24">
        <v>10</v>
      </c>
    </row>
    <row r="89" spans="1:2" s="2" customFormat="1" x14ac:dyDescent="0.3">
      <c r="A89" s="28" t="s">
        <v>22</v>
      </c>
      <c r="B89" s="24">
        <v>10</v>
      </c>
    </row>
    <row r="90" spans="1:2" s="2" customFormat="1" x14ac:dyDescent="0.3">
      <c r="A90" s="28" t="s">
        <v>23</v>
      </c>
      <c r="B90" s="24">
        <v>10</v>
      </c>
    </row>
    <row r="91" spans="1:2" s="2" customFormat="1" x14ac:dyDescent="0.3">
      <c r="A91" s="28" t="s">
        <v>111</v>
      </c>
      <c r="B91" s="24">
        <v>5</v>
      </c>
    </row>
    <row r="92" spans="1:2" s="2" customFormat="1" x14ac:dyDescent="0.3">
      <c r="A92" s="28" t="s">
        <v>57</v>
      </c>
      <c r="B92" s="24">
        <v>5</v>
      </c>
    </row>
    <row r="93" spans="1:2" s="2" customFormat="1" x14ac:dyDescent="0.3">
      <c r="A93" s="28" t="s">
        <v>125</v>
      </c>
      <c r="B93" s="24">
        <v>5</v>
      </c>
    </row>
    <row r="94" spans="1:2" s="2" customFormat="1" x14ac:dyDescent="0.3">
      <c r="A94" s="28" t="s">
        <v>58</v>
      </c>
      <c r="B94" s="24">
        <v>5</v>
      </c>
    </row>
    <row r="95" spans="1:2" s="2" customFormat="1" x14ac:dyDescent="0.3">
      <c r="A95" s="28" t="s">
        <v>126</v>
      </c>
      <c r="B95" s="24">
        <v>5</v>
      </c>
    </row>
    <row r="96" spans="1:2" s="2" customFormat="1" x14ac:dyDescent="0.3">
      <c r="A96" s="28" t="s">
        <v>63</v>
      </c>
      <c r="B96" s="24">
        <v>5</v>
      </c>
    </row>
    <row r="97" spans="1:2" s="2" customFormat="1" x14ac:dyDescent="0.3">
      <c r="A97" s="28" t="s">
        <v>127</v>
      </c>
      <c r="B97" s="24">
        <v>5</v>
      </c>
    </row>
    <row r="98" spans="1:2" s="2" customFormat="1" x14ac:dyDescent="0.3">
      <c r="A98" s="28" t="s">
        <v>128</v>
      </c>
      <c r="B98" s="24">
        <v>5</v>
      </c>
    </row>
    <row r="99" spans="1:2" s="2" customFormat="1" x14ac:dyDescent="0.3">
      <c r="A99" s="28" t="s">
        <v>64</v>
      </c>
      <c r="B99" s="24">
        <v>5</v>
      </c>
    </row>
    <row r="100" spans="1:2" s="2" customFormat="1" x14ac:dyDescent="0.3">
      <c r="A100" s="28" t="s">
        <v>129</v>
      </c>
      <c r="B100" s="24">
        <v>5</v>
      </c>
    </row>
    <row r="101" spans="1:2" s="2" customFormat="1" x14ac:dyDescent="0.3">
      <c r="A101" s="28" t="s">
        <v>130</v>
      </c>
      <c r="B101" s="24">
        <v>2</v>
      </c>
    </row>
    <row r="102" spans="1:2" s="2" customFormat="1" x14ac:dyDescent="0.3">
      <c r="A102" s="28" t="s">
        <v>65</v>
      </c>
      <c r="B102" s="24">
        <v>2</v>
      </c>
    </row>
    <row r="103" spans="1:2" s="2" customFormat="1" x14ac:dyDescent="0.3">
      <c r="A103" s="28" t="s">
        <v>131</v>
      </c>
      <c r="B103" s="24">
        <v>2</v>
      </c>
    </row>
    <row r="104" spans="1:2" s="2" customFormat="1" x14ac:dyDescent="0.3">
      <c r="A104" s="28" t="s">
        <v>115</v>
      </c>
      <c r="B104" s="24">
        <v>1</v>
      </c>
    </row>
    <row r="105" spans="1:2" s="2" customFormat="1" x14ac:dyDescent="0.3">
      <c r="A105" s="28" t="s">
        <v>59</v>
      </c>
      <c r="B105" s="24">
        <v>1</v>
      </c>
    </row>
    <row r="106" spans="1:2" s="2" customFormat="1" x14ac:dyDescent="0.3">
      <c r="A106" s="28" t="s">
        <v>66</v>
      </c>
      <c r="B106" s="24">
        <v>3</v>
      </c>
    </row>
    <row r="107" spans="1:2" s="2" customFormat="1" x14ac:dyDescent="0.3">
      <c r="A107" s="28" t="s">
        <v>67</v>
      </c>
      <c r="B107" s="24">
        <v>3</v>
      </c>
    </row>
    <row r="108" spans="1:2" s="2" customFormat="1" x14ac:dyDescent="0.3">
      <c r="A108" s="28" t="s">
        <v>68</v>
      </c>
      <c r="B108" s="24">
        <v>3</v>
      </c>
    </row>
    <row r="109" spans="1:2" s="2" customFormat="1" x14ac:dyDescent="0.3">
      <c r="A109" s="28" t="s">
        <v>132</v>
      </c>
      <c r="B109" s="24">
        <v>3</v>
      </c>
    </row>
    <row r="110" spans="1:2" s="2" customFormat="1" x14ac:dyDescent="0.3">
      <c r="A110" s="28" t="s">
        <v>70</v>
      </c>
      <c r="B110" s="24">
        <v>5</v>
      </c>
    </row>
    <row r="111" spans="1:2" s="2" customFormat="1" x14ac:dyDescent="0.3">
      <c r="A111" s="28" t="s">
        <v>133</v>
      </c>
      <c r="B111" s="24">
        <v>3</v>
      </c>
    </row>
    <row r="112" spans="1:2" s="2" customFormat="1" x14ac:dyDescent="0.3">
      <c r="A112" s="28" t="s">
        <v>72</v>
      </c>
      <c r="B112" s="24">
        <v>4</v>
      </c>
    </row>
    <row r="113" spans="1:2" s="2" customFormat="1" x14ac:dyDescent="0.3">
      <c r="A113" s="28" t="s">
        <v>69</v>
      </c>
      <c r="B113" s="24">
        <v>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Планограмма</vt:lpstr>
      <vt:lpstr>Артикулы (кол-во)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Моисеев Никита Андреевич</dc:creator>
  <cp:lastModifiedBy>Богомолова Мария Дмитриевна</cp:lastModifiedBy>
  <cp:lastPrinted>2021-06-09T15:46:49Z</cp:lastPrinted>
  <dcterms:created xsi:type="dcterms:W3CDTF">2021-06-04T06:51:56Z</dcterms:created>
  <dcterms:modified xsi:type="dcterms:W3CDTF">2021-10-19T12:39:29Z</dcterms:modified>
</cp:coreProperties>
</file>